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ttstiftonline.sharepoint.com/teams/ProsjektKrisepakke/Delte dokumenter/Fag/Krisepakke 2/Søknadsskjema/Eksempelsamling/"/>
    </mc:Choice>
  </mc:AlternateContent>
  <xr:revisionPtr revIDLastSave="42" documentId="8_{914BE42B-D2DB-4CA7-B38B-D75E9E4AD340}" xr6:coauthVersionLast="45" xr6:coauthVersionMax="45" xr10:uidLastSave="{02361C2E-FD2D-44ED-BBD1-DEDF3E5B2ACD}"/>
  <bookViews>
    <workbookView xWindow="-38520" yWindow="-1860" windowWidth="38640" windowHeight="21240" xr2:uid="{F9970A80-E298-4079-9D5B-CC0FD706206F}"/>
  </bookViews>
  <sheets>
    <sheet name="Eksempel billettinntekter WE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C25" i="1"/>
  <c r="E25" i="1" s="1"/>
  <c r="C19" i="1"/>
  <c r="E17" i="1"/>
  <c r="C29" i="1" s="1"/>
  <c r="C17" i="1"/>
  <c r="C28" i="1" s="1"/>
  <c r="C30" i="1" s="1"/>
  <c r="C32" i="1" s="1"/>
  <c r="E32" i="1" s="1"/>
  <c r="E38" i="1" s="1"/>
  <c r="E11" i="1"/>
  <c r="C11" i="1"/>
  <c r="E37" i="1" l="1"/>
  <c r="E19" i="1"/>
  <c r="E41" i="1" l="1"/>
  <c r="E42" i="1" s="1"/>
  <c r="E39" i="1"/>
</calcChain>
</file>

<file path=xl/sharedStrings.xml><?xml version="1.0" encoding="utf-8"?>
<sst xmlns="http://schemas.openxmlformats.org/spreadsheetml/2006/main" count="44" uniqueCount="37">
  <si>
    <t>Budsjett</t>
  </si>
  <si>
    <t>Faktiske tal</t>
  </si>
  <si>
    <t>Billettinntekt</t>
  </si>
  <si>
    <t>Sponsorinntekt</t>
  </si>
  <si>
    <t>Parkering</t>
  </si>
  <si>
    <t>Gåver</t>
  </si>
  <si>
    <t>Kiosk</t>
  </si>
  <si>
    <t>Anna inntekt</t>
  </si>
  <si>
    <t>Totalinntekt</t>
  </si>
  <si>
    <t>Innkjøp kiosk</t>
  </si>
  <si>
    <t>Strøm</t>
  </si>
  <si>
    <t>Reklame</t>
  </si>
  <si>
    <t>Andre driftskostnader</t>
  </si>
  <si>
    <t>Sum kostnad</t>
  </si>
  <si>
    <t>Overskot/underskot</t>
  </si>
  <si>
    <t>Korleis kome fram til tala som skal fyllast inn i søknadsskjemaet?</t>
  </si>
  <si>
    <t>=</t>
  </si>
  <si>
    <t>Budsjetterte kostnader</t>
  </si>
  <si>
    <t>- Faktisk kostnad</t>
  </si>
  <si>
    <t>-</t>
  </si>
  <si>
    <t xml:space="preserve">Bortfalte kostnader </t>
  </si>
  <si>
    <t>Faktisk inntekt</t>
  </si>
  <si>
    <t xml:space="preserve">Inntektsbortfall </t>
  </si>
  <si>
    <r>
      <rPr>
        <b/>
        <sz val="12"/>
        <color theme="1"/>
        <rFont val="Calibri"/>
        <family val="2"/>
        <scheme val="minor"/>
      </rPr>
      <t>Bortfalte kostnader</t>
    </r>
    <r>
      <rPr>
        <sz val="12"/>
        <color theme="1"/>
        <rFont val="Calibri"/>
        <family val="2"/>
        <scheme val="minor"/>
      </rPr>
      <t xml:space="preserve"> og </t>
    </r>
    <r>
      <rPr>
        <b/>
        <sz val="12"/>
        <color theme="1"/>
        <rFont val="Calibri"/>
        <family val="2"/>
        <scheme val="minor"/>
      </rPr>
      <t>Faktisk inntekt</t>
    </r>
  </si>
  <si>
    <r>
      <rPr>
        <b/>
        <sz val="12"/>
        <color theme="1"/>
        <rFont val="Calibri"/>
        <family val="2"/>
        <scheme val="minor"/>
      </rPr>
      <t>Inntektsbortfall</t>
    </r>
    <r>
      <rPr>
        <sz val="12"/>
        <color theme="1"/>
        <rFont val="Calibri"/>
        <family val="2"/>
        <scheme val="minor"/>
      </rPr>
      <t xml:space="preserve"> (Budsjettert inntekt - Bortfalte kostnader og Faktisk inntekt)</t>
    </r>
  </si>
  <si>
    <t>Søknadsbeløp</t>
  </si>
  <si>
    <r>
      <t xml:space="preserve">Kompensasjonsberettiga beløp </t>
    </r>
    <r>
      <rPr>
        <sz val="12"/>
        <color theme="1"/>
        <rFont val="Calibri"/>
        <family val="2"/>
        <scheme val="minor"/>
      </rPr>
      <t>(70 % av søknadsbeløp)</t>
    </r>
  </si>
  <si>
    <t>+</t>
  </si>
  <si>
    <t>Standard budsjett og rekneskapsoppsett</t>
  </si>
  <si>
    <r>
      <t xml:space="preserve">Budsjettert inntekt </t>
    </r>
    <r>
      <rPr>
        <sz val="11"/>
        <color theme="1"/>
        <rFont val="Calibri"/>
        <family val="2"/>
        <scheme val="minor"/>
      </rPr>
      <t>(overførast til søknadsskjema)</t>
    </r>
  </si>
  <si>
    <t>Utrekning Budsjettert inntekt:</t>
  </si>
  <si>
    <t>Utrekning Bortfalte kostnader og Faktisk inntekt:</t>
  </si>
  <si>
    <r>
      <t xml:space="preserve">Bortfalte kostander og Faktisk inntekt </t>
    </r>
    <r>
      <rPr>
        <sz val="11"/>
        <color theme="1"/>
        <rFont val="Calibri"/>
        <family val="2"/>
        <scheme val="minor"/>
      </rPr>
      <t>(overførast til søknadsskjema)</t>
    </r>
  </si>
  <si>
    <t>Budsjettert inntekt</t>
  </si>
  <si>
    <r>
      <rPr>
        <b/>
        <sz val="12"/>
        <color theme="1"/>
        <rFont val="Calibri"/>
        <family val="2"/>
        <scheme val="minor"/>
      </rPr>
      <t>Frådrag</t>
    </r>
    <r>
      <rPr>
        <sz val="12"/>
        <color theme="1"/>
        <rFont val="Calibri"/>
        <family val="2"/>
        <scheme val="minor"/>
      </rPr>
      <t xml:space="preserve"> for inntektsbortfall dekka av andre ordningar</t>
    </r>
  </si>
  <si>
    <r>
      <t xml:space="preserve">Eksempel inntektsbortfall </t>
    </r>
    <r>
      <rPr>
        <b/>
        <sz val="14"/>
        <color rgb="FF00B050"/>
        <rFont val="Calibri"/>
        <family val="2"/>
        <scheme val="minor"/>
      </rPr>
      <t>billettinntekter frå anna enn arrangement</t>
    </r>
  </si>
  <si>
    <t>Søknadsskjema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</si>
</sst>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3" fontId="4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0" fillId="3" borderId="0" xfId="1" applyNumberFormat="1" applyFont="1" applyFill="1" applyBorder="1"/>
    <xf numFmtId="3" fontId="3" fillId="0" borderId="2" xfId="0" applyNumberFormat="1" applyFont="1" applyBorder="1"/>
    <xf numFmtId="3" fontId="0" fillId="0" borderId="2" xfId="0" applyNumberFormat="1" applyBorder="1"/>
    <xf numFmtId="3" fontId="3" fillId="0" borderId="2" xfId="1" applyNumberFormat="1" applyFont="1" applyBorder="1"/>
    <xf numFmtId="3" fontId="3" fillId="0" borderId="2" xfId="1" applyNumberFormat="1" applyFont="1" applyFill="1" applyBorder="1"/>
    <xf numFmtId="3" fontId="8" fillId="0" borderId="0" xfId="0" applyNumberFormat="1" applyFont="1"/>
    <xf numFmtId="3" fontId="3" fillId="0" borderId="2" xfId="0" applyNumberFormat="1" applyFont="1" applyBorder="1" applyAlignment="1">
      <alignment horizontal="center"/>
    </xf>
    <xf numFmtId="49" fontId="0" fillId="0" borderId="0" xfId="0" applyNumberFormat="1"/>
    <xf numFmtId="3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/>
    <xf numFmtId="49" fontId="6" fillId="0" borderId="0" xfId="0" applyNumberFormat="1" applyFont="1"/>
    <xf numFmtId="3" fontId="11" fillId="2" borderId="2" xfId="0" applyNumberFormat="1" applyFont="1" applyFill="1" applyBorder="1"/>
    <xf numFmtId="3" fontId="11" fillId="2" borderId="4" xfId="0" applyNumberFormat="1" applyFont="1" applyFill="1" applyBorder="1"/>
    <xf numFmtId="3" fontId="2" fillId="0" borderId="0" xfId="0" applyNumberFormat="1" applyFont="1"/>
    <xf numFmtId="3" fontId="11" fillId="2" borderId="2" xfId="0" applyNumberFormat="1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 horizontal="center"/>
    </xf>
    <xf numFmtId="3" fontId="6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0" fillId="0" borderId="5" xfId="0" applyNumberFormat="1" applyBorder="1"/>
    <xf numFmtId="3" fontId="0" fillId="3" borderId="6" xfId="1" applyNumberFormat="1" applyFont="1" applyFill="1" applyBorder="1"/>
    <xf numFmtId="3" fontId="3" fillId="0" borderId="1" xfId="0" applyNumberFormat="1" applyFont="1" applyBorder="1"/>
    <xf numFmtId="3" fontId="3" fillId="0" borderId="3" xfId="1" applyNumberFormat="1" applyFont="1" applyBorder="1"/>
    <xf numFmtId="3" fontId="0" fillId="0" borderId="0" xfId="1" applyNumberFormat="1" applyFont="1" applyBorder="1"/>
    <xf numFmtId="3" fontId="0" fillId="0" borderId="6" xfId="1" applyNumberFormat="1" applyFont="1" applyBorder="1"/>
    <xf numFmtId="0" fontId="0" fillId="0" borderId="5" xfId="0" applyBorder="1"/>
    <xf numFmtId="0" fontId="0" fillId="0" borderId="0" xfId="0" applyBorder="1"/>
    <xf numFmtId="164" fontId="0" fillId="3" borderId="0" xfId="1" applyNumberFormat="1" applyFont="1" applyFill="1" applyBorder="1"/>
    <xf numFmtId="164" fontId="0" fillId="3" borderId="6" xfId="1" applyNumberFormat="1" applyFont="1" applyFill="1" applyBorder="1"/>
    <xf numFmtId="3" fontId="3" fillId="0" borderId="3" xfId="1" applyNumberFormat="1" applyFont="1" applyFill="1" applyBorder="1"/>
    <xf numFmtId="3" fontId="7" fillId="0" borderId="3" xfId="1" applyNumberFormat="1" applyFont="1" applyBorder="1"/>
    <xf numFmtId="3" fontId="0" fillId="0" borderId="6" xfId="0" applyNumberFormat="1" applyBorder="1"/>
    <xf numFmtId="3" fontId="9" fillId="0" borderId="5" xfId="0" applyNumberFormat="1" applyFont="1" applyBorder="1"/>
    <xf numFmtId="3" fontId="3" fillId="0" borderId="3" xfId="0" applyNumberFormat="1" applyFont="1" applyBorder="1"/>
    <xf numFmtId="49" fontId="9" fillId="0" borderId="5" xfId="0" applyNumberFormat="1" applyFont="1" applyBorder="1"/>
    <xf numFmtId="49" fontId="0" fillId="0" borderId="5" xfId="0" applyNumberFormat="1" applyBorder="1"/>
    <xf numFmtId="3" fontId="0" fillId="0" borderId="0" xfId="0" applyNumberFormat="1" applyBorder="1" applyAlignment="1">
      <alignment horizontal="center"/>
    </xf>
    <xf numFmtId="49" fontId="10" fillId="0" borderId="1" xfId="0" applyNumberFormat="1" applyFont="1" applyBorder="1"/>
    <xf numFmtId="49" fontId="3" fillId="0" borderId="1" xfId="0" applyNumberFormat="1" applyFont="1" applyBorder="1"/>
    <xf numFmtId="49" fontId="0" fillId="2" borderId="5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49" fontId="12" fillId="2" borderId="5" xfId="0" applyNumberFormat="1" applyFont="1" applyFill="1" applyBorder="1"/>
    <xf numFmtId="3" fontId="11" fillId="2" borderId="0" xfId="0" applyNumberFormat="1" applyFont="1" applyFill="1" applyBorder="1"/>
    <xf numFmtId="3" fontId="11" fillId="0" borderId="6" xfId="0" applyNumberFormat="1" applyFont="1" applyBorder="1"/>
    <xf numFmtId="49" fontId="11" fillId="2" borderId="5" xfId="0" applyNumberFormat="1" applyFont="1" applyFill="1" applyBorder="1"/>
    <xf numFmtId="3" fontId="11" fillId="2" borderId="0" xfId="0" applyNumberFormat="1" applyFont="1" applyFill="1" applyBorder="1" applyAlignment="1">
      <alignment horizontal="center"/>
    </xf>
    <xf numFmtId="49" fontId="11" fillId="2" borderId="1" xfId="0" applyNumberFormat="1" applyFont="1" applyFill="1" applyBorder="1"/>
    <xf numFmtId="3" fontId="11" fillId="2" borderId="3" xfId="0" applyNumberFormat="1" applyFont="1" applyFill="1" applyBorder="1"/>
    <xf numFmtId="49" fontId="11" fillId="2" borderId="7" xfId="0" applyNumberFormat="1" applyFont="1" applyFill="1" applyBorder="1"/>
    <xf numFmtId="3" fontId="11" fillId="0" borderId="8" xfId="0" applyNumberFormat="1" applyFont="1" applyBorder="1"/>
    <xf numFmtId="3" fontId="12" fillId="2" borderId="0" xfId="0" applyNumberFormat="1" applyFont="1" applyFill="1" applyBorder="1"/>
    <xf numFmtId="3" fontId="12" fillId="2" borderId="0" xfId="0" applyNumberFormat="1" applyFont="1" applyFill="1" applyBorder="1" applyAlignment="1">
      <alignment horizontal="center"/>
    </xf>
    <xf numFmtId="3" fontId="12" fillId="2" borderId="6" xfId="0" applyNumberFormat="1" applyFont="1" applyFill="1" applyBorder="1"/>
    <xf numFmtId="49" fontId="12" fillId="2" borderId="7" xfId="0" applyNumberFormat="1" applyFont="1" applyFill="1" applyBorder="1"/>
    <xf numFmtId="3" fontId="12" fillId="2" borderId="4" xfId="0" applyNumberFormat="1" applyFont="1" applyFill="1" applyBorder="1"/>
    <xf numFmtId="3" fontId="12" fillId="2" borderId="4" xfId="0" applyNumberFormat="1" applyFont="1" applyFill="1" applyBorder="1" applyAlignment="1">
      <alignment horizontal="center"/>
    </xf>
    <xf numFmtId="3" fontId="12" fillId="2" borderId="8" xfId="0" applyNumberFormat="1" applyFont="1" applyFill="1" applyBorder="1"/>
    <xf numFmtId="3" fontId="6" fillId="2" borderId="1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14</xdr:row>
      <xdr:rowOff>95248</xdr:rowOff>
    </xdr:from>
    <xdr:to>
      <xdr:col>12</xdr:col>
      <xdr:colOff>647700</xdr:colOff>
      <xdr:row>30</xdr:row>
      <xdr:rowOff>47625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FF07112A-CF02-41ED-A7FB-7461768F8478}"/>
            </a:ext>
          </a:extLst>
        </xdr:cNvPr>
        <xdr:cNvSpPr txBox="1"/>
      </xdr:nvSpPr>
      <xdr:spPr>
        <a:xfrm>
          <a:off x="7448549" y="2809873"/>
          <a:ext cx="5391151" cy="30003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n-NO" sz="1100" b="1" u="none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Billettinntekter</a:t>
          </a:r>
          <a:r>
            <a:rPr lang="nn-NO" sz="1100" b="1" u="none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frå anna enn arrangement:</a:t>
          </a:r>
          <a:endParaRPr lang="nn-NO" sz="1100" b="1" u="none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r>
            <a:rPr lang="nn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Inntektsbortfall</a:t>
          </a: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vert berekna som </a:t>
          </a:r>
          <a:r>
            <a:rPr lang="nn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Budsjettert inntekt</a:t>
          </a: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minus </a:t>
          </a:r>
          <a:r>
            <a:rPr lang="nn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Bortfalte kostnader og</a:t>
          </a: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n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Faktisk inntekt</a:t>
          </a: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Budsjettert inntekt 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brutto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inntekter som de har budsjettert med før kostnader vert trekt i frå. 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Summen av budsjetterte billettinntekter skal leggast inn i feltet B</a:t>
          </a:r>
          <a:r>
            <a:rPr lang="nb-NO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udsjettert inntekt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Bortfalte kostnader 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kostnader de har budsjettert med,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men som de likevel ikkje har hatt. </a:t>
          </a:r>
          <a:r>
            <a:rPr lang="nb-NO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Bortfalte kostnader 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vert berekna som budsjetterte kostnader minus faktiske kostnader. </a:t>
          </a:r>
          <a:r>
            <a:rPr lang="nb-NO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Faktisk inntekt 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inntekt de har motteke sjølv om aktiviteten vart avlyst, stengt eller utsatt. 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Summen av bortfalte kostnader og faktisk mottatt billettinntekt skal leggast inn i feltet </a:t>
          </a:r>
          <a:r>
            <a:rPr lang="nb-NO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Bortfalte kostnader og Faktisk inntekt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Dersom de har motteke dekning frå forsikringar, avtaler eller andre kompensasjonsordningar skal dette ikkje takast inn som ei faktisk inntekt, men leggast inn i posten </a:t>
          </a:r>
          <a:r>
            <a:rPr lang="nn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Fradrag.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/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59C07-AA26-498D-BC16-82A5AC667DFB}">
  <dimension ref="A1:G44"/>
  <sheetViews>
    <sheetView tabSelected="1" zoomScaleNormal="100" workbookViewId="0">
      <selection activeCell="K37" sqref="K37"/>
    </sheetView>
  </sheetViews>
  <sheetFormatPr baseColWidth="10" defaultColWidth="11.42578125" defaultRowHeight="15" x14ac:dyDescent="0.25"/>
  <cols>
    <col min="1" max="1" width="61.140625" style="2" customWidth="1"/>
    <col min="2" max="2" width="4.5703125" style="2" customWidth="1"/>
    <col min="3" max="3" width="17.85546875" style="2" customWidth="1"/>
    <col min="4" max="4" width="4.5703125" style="2" customWidth="1"/>
    <col min="5" max="5" width="17.85546875" style="2" customWidth="1"/>
    <col min="6" max="6" width="4.85546875" style="2" customWidth="1"/>
    <col min="7" max="7" width="14.85546875" style="2" bestFit="1" customWidth="1"/>
    <col min="8" max="16384" width="11.42578125" style="2"/>
  </cols>
  <sheetData>
    <row r="1" spans="1:5" ht="18.75" x14ac:dyDescent="0.3">
      <c r="A1" s="1" t="s">
        <v>35</v>
      </c>
    </row>
    <row r="2" spans="1:5" x14ac:dyDescent="0.25">
      <c r="A2" s="3"/>
      <c r="E2" s="4"/>
    </row>
    <row r="3" spans="1:5" x14ac:dyDescent="0.25">
      <c r="A3" s="65" t="s">
        <v>28</v>
      </c>
      <c r="B3" s="66"/>
      <c r="C3" s="66"/>
      <c r="D3" s="66"/>
      <c r="E3" s="67"/>
    </row>
    <row r="4" spans="1:5" x14ac:dyDescent="0.25">
      <c r="A4" s="21"/>
      <c r="B4" s="22"/>
      <c r="C4" s="23" t="s">
        <v>0</v>
      </c>
      <c r="D4" s="22"/>
      <c r="E4" s="24" t="s">
        <v>1</v>
      </c>
    </row>
    <row r="5" spans="1:5" x14ac:dyDescent="0.25">
      <c r="A5" s="25" t="s">
        <v>2</v>
      </c>
      <c r="B5" s="22"/>
      <c r="C5" s="5">
        <v>500000</v>
      </c>
      <c r="D5" s="22"/>
      <c r="E5" s="26">
        <v>50000</v>
      </c>
    </row>
    <row r="6" spans="1:5" x14ac:dyDescent="0.25">
      <c r="A6" s="25" t="s">
        <v>3</v>
      </c>
      <c r="B6" s="22"/>
      <c r="C6" s="5"/>
      <c r="D6" s="22"/>
      <c r="E6" s="26"/>
    </row>
    <row r="7" spans="1:5" x14ac:dyDescent="0.25">
      <c r="A7" s="25" t="s">
        <v>4</v>
      </c>
      <c r="B7" s="22"/>
      <c r="C7" s="5"/>
      <c r="D7" s="22"/>
      <c r="E7" s="26"/>
    </row>
    <row r="8" spans="1:5" x14ac:dyDescent="0.25">
      <c r="A8" s="25" t="s">
        <v>5</v>
      </c>
      <c r="B8" s="22"/>
      <c r="C8" s="5"/>
      <c r="D8" s="22"/>
      <c r="E8" s="26"/>
    </row>
    <row r="9" spans="1:5" x14ac:dyDescent="0.25">
      <c r="A9" s="25" t="s">
        <v>6</v>
      </c>
      <c r="B9" s="22"/>
      <c r="C9" s="5"/>
      <c r="D9" s="22"/>
      <c r="E9" s="26"/>
    </row>
    <row r="10" spans="1:5" x14ac:dyDescent="0.25">
      <c r="A10" s="25" t="s">
        <v>7</v>
      </c>
      <c r="B10" s="22"/>
      <c r="C10" s="5"/>
      <c r="D10" s="22"/>
      <c r="E10" s="26"/>
    </row>
    <row r="11" spans="1:5" x14ac:dyDescent="0.25">
      <c r="A11" s="27" t="s">
        <v>8</v>
      </c>
      <c r="B11" s="7"/>
      <c r="C11" s="8">
        <f>SUM(C5:C10)</f>
        <v>500000</v>
      </c>
      <c r="D11" s="7"/>
      <c r="E11" s="28">
        <f>SUM(E5:E10)</f>
        <v>50000</v>
      </c>
    </row>
    <row r="12" spans="1:5" x14ac:dyDescent="0.25">
      <c r="A12" s="25"/>
      <c r="B12" s="22"/>
      <c r="C12" s="29"/>
      <c r="D12" s="22"/>
      <c r="E12" s="30"/>
    </row>
    <row r="13" spans="1:5" x14ac:dyDescent="0.25">
      <c r="A13" s="31" t="s">
        <v>9</v>
      </c>
      <c r="B13" s="32"/>
      <c r="C13" s="33"/>
      <c r="D13" s="32"/>
      <c r="E13" s="34"/>
    </row>
    <row r="14" spans="1:5" x14ac:dyDescent="0.25">
      <c r="A14" s="31" t="s">
        <v>10</v>
      </c>
      <c r="B14" s="32"/>
      <c r="C14" s="33"/>
      <c r="D14" s="32"/>
      <c r="E14" s="34"/>
    </row>
    <row r="15" spans="1:5" x14ac:dyDescent="0.25">
      <c r="A15" s="31" t="s">
        <v>11</v>
      </c>
      <c r="B15" s="32"/>
      <c r="C15" s="33"/>
      <c r="D15" s="32"/>
      <c r="E15" s="34"/>
    </row>
    <row r="16" spans="1:5" x14ac:dyDescent="0.25">
      <c r="A16" s="31" t="s">
        <v>12</v>
      </c>
      <c r="B16" s="32"/>
      <c r="C16" s="33"/>
      <c r="D16" s="32"/>
      <c r="E16" s="34"/>
    </row>
    <row r="17" spans="1:6" x14ac:dyDescent="0.25">
      <c r="A17" s="27" t="s">
        <v>13</v>
      </c>
      <c r="B17" s="7"/>
      <c r="C17" s="9">
        <f>SUM(C13:C16)</f>
        <v>0</v>
      </c>
      <c r="D17" s="7"/>
      <c r="E17" s="35">
        <f>SUM(E13:E16)</f>
        <v>0</v>
      </c>
    </row>
    <row r="18" spans="1:6" x14ac:dyDescent="0.25">
      <c r="A18" s="25"/>
      <c r="B18" s="22"/>
      <c r="C18" s="29"/>
      <c r="D18" s="22"/>
      <c r="E18" s="30"/>
    </row>
    <row r="19" spans="1:6" x14ac:dyDescent="0.25">
      <c r="A19" s="27" t="s">
        <v>14</v>
      </c>
      <c r="B19" s="7"/>
      <c r="C19" s="8">
        <f>C11-C17</f>
        <v>500000</v>
      </c>
      <c r="D19" s="7"/>
      <c r="E19" s="36">
        <f>E11-E17</f>
        <v>50000</v>
      </c>
      <c r="F19" s="10"/>
    </row>
    <row r="22" spans="1:6" x14ac:dyDescent="0.25">
      <c r="A22" s="65" t="s">
        <v>15</v>
      </c>
      <c r="B22" s="66"/>
      <c r="C22" s="66"/>
      <c r="D22" s="66"/>
      <c r="E22" s="67"/>
    </row>
    <row r="23" spans="1:6" x14ac:dyDescent="0.25">
      <c r="A23" s="21"/>
      <c r="B23" s="22"/>
      <c r="C23" s="22"/>
      <c r="D23" s="22"/>
      <c r="E23" s="37"/>
    </row>
    <row r="24" spans="1:6" x14ac:dyDescent="0.25">
      <c r="A24" s="38" t="s">
        <v>30</v>
      </c>
      <c r="B24" s="22"/>
      <c r="C24" s="22"/>
      <c r="D24" s="22"/>
      <c r="E24" s="37"/>
    </row>
    <row r="25" spans="1:6" x14ac:dyDescent="0.25">
      <c r="A25" s="27" t="s">
        <v>29</v>
      </c>
      <c r="B25" s="6"/>
      <c r="C25" s="6">
        <f>C11</f>
        <v>500000</v>
      </c>
      <c r="D25" s="11" t="s">
        <v>16</v>
      </c>
      <c r="E25" s="39">
        <f>C25</f>
        <v>500000</v>
      </c>
    </row>
    <row r="26" spans="1:6" x14ac:dyDescent="0.25">
      <c r="A26" s="25"/>
      <c r="B26" s="22"/>
      <c r="C26" s="22"/>
      <c r="D26" s="22"/>
      <c r="E26" s="37"/>
    </row>
    <row r="27" spans="1:6" x14ac:dyDescent="0.25">
      <c r="A27" s="40" t="s">
        <v>31</v>
      </c>
      <c r="B27" s="22"/>
      <c r="C27" s="22"/>
      <c r="D27" s="22"/>
      <c r="E27" s="37"/>
    </row>
    <row r="28" spans="1:6" x14ac:dyDescent="0.25">
      <c r="A28" s="41" t="s">
        <v>17</v>
      </c>
      <c r="B28" s="22"/>
      <c r="C28" s="22">
        <f>C17</f>
        <v>0</v>
      </c>
      <c r="D28" s="22"/>
      <c r="E28" s="37"/>
    </row>
    <row r="29" spans="1:6" x14ac:dyDescent="0.25">
      <c r="A29" s="41" t="s">
        <v>18</v>
      </c>
      <c r="B29" s="42" t="s">
        <v>19</v>
      </c>
      <c r="C29" s="22">
        <f>E17</f>
        <v>0</v>
      </c>
      <c r="D29" s="22"/>
      <c r="E29" s="37"/>
    </row>
    <row r="30" spans="1:6" x14ac:dyDescent="0.25">
      <c r="A30" s="43" t="s">
        <v>20</v>
      </c>
      <c r="B30" s="13" t="s">
        <v>16</v>
      </c>
      <c r="C30" s="14">
        <f>C28-C29</f>
        <v>0</v>
      </c>
      <c r="D30" s="22"/>
      <c r="E30" s="37"/>
    </row>
    <row r="31" spans="1:6" x14ac:dyDescent="0.25">
      <c r="A31" s="43" t="s">
        <v>21</v>
      </c>
      <c r="B31" s="13" t="s">
        <v>27</v>
      </c>
      <c r="C31" s="14">
        <f>E11</f>
        <v>50000</v>
      </c>
      <c r="D31" s="22"/>
      <c r="E31" s="37"/>
    </row>
    <row r="32" spans="1:6" x14ac:dyDescent="0.25">
      <c r="A32" s="44" t="s">
        <v>32</v>
      </c>
      <c r="B32" s="11" t="s">
        <v>16</v>
      </c>
      <c r="C32" s="6">
        <f>C30+C31</f>
        <v>50000</v>
      </c>
      <c r="D32" s="11" t="s">
        <v>16</v>
      </c>
      <c r="E32" s="39">
        <f>C32</f>
        <v>50000</v>
      </c>
    </row>
    <row r="33" spans="1:7" x14ac:dyDescent="0.25">
      <c r="A33" s="12"/>
    </row>
    <row r="34" spans="1:7" x14ac:dyDescent="0.25">
      <c r="A34" s="15"/>
    </row>
    <row r="35" spans="1:7" x14ac:dyDescent="0.25">
      <c r="A35" s="68" t="s">
        <v>36</v>
      </c>
      <c r="B35" s="69"/>
      <c r="C35" s="69"/>
      <c r="D35" s="69"/>
      <c r="E35" s="70"/>
    </row>
    <row r="36" spans="1:7" ht="15.75" x14ac:dyDescent="0.25">
      <c r="A36" s="45"/>
      <c r="B36" s="46"/>
      <c r="C36" s="47"/>
      <c r="D36" s="46"/>
      <c r="E36" s="48" t="s">
        <v>22</v>
      </c>
    </row>
    <row r="37" spans="1:7" ht="15.75" x14ac:dyDescent="0.25">
      <c r="A37" s="49" t="s">
        <v>33</v>
      </c>
      <c r="B37" s="50"/>
      <c r="C37" s="50"/>
      <c r="D37" s="50"/>
      <c r="E37" s="51">
        <f>C25</f>
        <v>500000</v>
      </c>
    </row>
    <row r="38" spans="1:7" ht="15.75" x14ac:dyDescent="0.25">
      <c r="A38" s="52" t="s">
        <v>23</v>
      </c>
      <c r="B38" s="50"/>
      <c r="C38" s="50"/>
      <c r="D38" s="53" t="s">
        <v>19</v>
      </c>
      <c r="E38" s="51">
        <f>E32</f>
        <v>50000</v>
      </c>
    </row>
    <row r="39" spans="1:7" ht="15.75" x14ac:dyDescent="0.25">
      <c r="A39" s="54" t="s">
        <v>24</v>
      </c>
      <c r="B39" s="16"/>
      <c r="C39" s="16"/>
      <c r="D39" s="19" t="s">
        <v>16</v>
      </c>
      <c r="E39" s="55">
        <f>E37-E38</f>
        <v>450000</v>
      </c>
    </row>
    <row r="40" spans="1:7" ht="15.75" x14ac:dyDescent="0.25">
      <c r="A40" s="56" t="s">
        <v>34</v>
      </c>
      <c r="B40" s="17"/>
      <c r="C40" s="17"/>
      <c r="D40" s="20" t="s">
        <v>19</v>
      </c>
      <c r="E40" s="57">
        <v>0</v>
      </c>
      <c r="G40" s="18"/>
    </row>
    <row r="41" spans="1:7" ht="15.75" x14ac:dyDescent="0.25">
      <c r="A41" s="49" t="s">
        <v>25</v>
      </c>
      <c r="B41" s="58"/>
      <c r="C41" s="58"/>
      <c r="D41" s="59" t="s">
        <v>16</v>
      </c>
      <c r="E41" s="60">
        <f>+E37-E38-E40</f>
        <v>450000</v>
      </c>
    </row>
    <row r="42" spans="1:7" ht="15.75" x14ac:dyDescent="0.25">
      <c r="A42" s="61" t="s">
        <v>26</v>
      </c>
      <c r="B42" s="62"/>
      <c r="C42" s="62"/>
      <c r="D42" s="63"/>
      <c r="E42" s="64">
        <f>+E41*0.7</f>
        <v>315000</v>
      </c>
    </row>
    <row r="44" spans="1:7" x14ac:dyDescent="0.25">
      <c r="A44" s="3"/>
    </row>
  </sheetData>
  <sheetProtection algorithmName="SHA-512" hashValue="hLWmOfWybqrPPAmAzdqhJUgc3gyfJ5U1iFGDI52Lg3g7YkA5KNM27aYnObVW9jOtQvdkfVQRdvP5V50DO+vnUA==" saltValue="Sk9xGJVsetbjEx3crmVabQ==" spinCount="100000" sheet="1" objects="1" scenarios="1"/>
  <mergeCells count="3">
    <mergeCell ref="A3:E3"/>
    <mergeCell ref="A22:E22"/>
    <mergeCell ref="A35:E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colBreaks count="1" manualBreakCount="1">
    <brk id="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470FD3F836964EA052628FBDF5AE2C" ma:contentTypeVersion="9" ma:contentTypeDescription="Opprett et nytt dokument." ma:contentTypeScope="" ma:versionID="46f524e514a26538bab64c4dadc51b2d">
  <xsd:schema xmlns:xsd="http://www.w3.org/2001/XMLSchema" xmlns:xs="http://www.w3.org/2001/XMLSchema" xmlns:p="http://schemas.microsoft.com/office/2006/metadata/properties" xmlns:ns2="033db7fb-d2c4-462a-ab5c-efb9057a1ea8" targetNamespace="http://schemas.microsoft.com/office/2006/metadata/properties" ma:root="true" ma:fieldsID="1268633ea98cb4860fcdcea247f7fd3f" ns2:_="">
    <xsd:import namespace="033db7fb-d2c4-462a-ab5c-efb9057a1e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db7fb-d2c4-462a-ab5c-efb9057a1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E30B67-1FC0-4ECE-9575-0E599A1B1709}">
  <ds:schemaRefs>
    <ds:schemaRef ds:uri="http://www.w3.org/XML/1998/namespace"/>
    <ds:schemaRef ds:uri="http://purl.org/dc/dcmitype/"/>
    <ds:schemaRef ds:uri="http://purl.org/dc/terms/"/>
    <ds:schemaRef ds:uri="033db7fb-d2c4-462a-ab5c-efb9057a1e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19305B5-3A2B-4B05-9EF9-B4DE6952E8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43F39F-3453-4263-8748-17BD80B0ED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db7fb-d2c4-462a-ab5c-efb9057a1e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Eksempel billettinntekter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Varlid</dc:creator>
  <cp:lastModifiedBy>Beate Varlid</cp:lastModifiedBy>
  <cp:lastPrinted>2020-07-05T20:21:39Z</cp:lastPrinted>
  <dcterms:created xsi:type="dcterms:W3CDTF">2020-07-03T12:52:14Z</dcterms:created>
  <dcterms:modified xsi:type="dcterms:W3CDTF">2020-07-06T12:51:17Z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0x0101001E470FD3F836964EA052628FBDF5AE2C</vt:lpwstr>
  </property>
</Properties>
</file>